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175" activeTab="0"/>
  </bookViews>
  <sheets>
    <sheet name="ПРП 3.7" sheetId="1" r:id="rId1"/>
  </sheets>
  <definedNames>
    <definedName name="EG_21_1">'ПРП 3.7'!$B$9</definedName>
    <definedName name="EG_21_10">'ПРП 3.7'!#REF!</definedName>
    <definedName name="EG_21_11">'ПРП 3.7'!#REF!</definedName>
    <definedName name="EG_21_12">'ПРП 3.7'!#REF!</definedName>
    <definedName name="EG_21_13">'ПРП 3.7'!#REF!</definedName>
    <definedName name="EG_21_2">'ПРП 3.7'!$B$10</definedName>
    <definedName name="EG_21_3">'ПРП 3.7'!$B$11</definedName>
    <definedName name="EG_21_4">'ПРП 3.7'!$B$12</definedName>
    <definedName name="EG_21_5">'ПРП 3.7'!$B$13</definedName>
    <definedName name="EG_21_6">'ПРП 3.7'!$B$14</definedName>
    <definedName name="EG_21_7">'ПРП 3.7'!$B$15</definedName>
    <definedName name="EG_21_8">'ПРП 3.7'!#REF!</definedName>
    <definedName name="EG_21_9">'ПРП 3.7'!#REF!</definedName>
    <definedName name="Tit_Act">'ПРП 3.7'!$B$3</definedName>
    <definedName name="Tit_Date">'ПРП 3.7'!$B$7</definedName>
    <definedName name="Tit_MR">'ПРП 3.7'!$B$5</definedName>
    <definedName name="TiT_reg">'ПРП 3.7'!$B$4</definedName>
    <definedName name="Tit_SAO">'ПРП 3.7'!$B$6</definedName>
  </definedNames>
  <calcPr fullCalcOnLoad="1"/>
</workbook>
</file>

<file path=xl/sharedStrings.xml><?xml version="1.0" encoding="utf-8"?>
<sst xmlns="http://schemas.openxmlformats.org/spreadsheetml/2006/main" count="23" uniqueCount="23">
  <si>
    <t>Регион</t>
  </si>
  <si>
    <t>Район</t>
  </si>
  <si>
    <t>Сельское поселение</t>
  </si>
  <si>
    <t>Дата формирования</t>
  </si>
  <si>
    <t>Площадь, га</t>
  </si>
  <si>
    <t>Итого земель в границах поселения</t>
  </si>
  <si>
    <t>на дату</t>
  </si>
  <si>
    <t>Таблица 3.7</t>
  </si>
  <si>
    <t>Общая площадь земель поселения (по данным земельного учета)</t>
  </si>
  <si>
    <t xml:space="preserve">Земли в поселении, находящиеся в частной собственности </t>
  </si>
  <si>
    <t>Земли в поселении, находящиеся в  собственности юридических лиц</t>
  </si>
  <si>
    <t>Земли в поселении, находящиеся в государственной и муниципальной собственности</t>
  </si>
  <si>
    <t xml:space="preserve">Земли сельскохозяйственного назначения  в частной собственности </t>
  </si>
  <si>
    <t>Земли сельскохозяйственного назначения  в  собственности юрлиц</t>
  </si>
  <si>
    <t xml:space="preserve">Земли сельскохозяйственного назначения  в государственной и муниципальной собственности </t>
  </si>
  <si>
    <t>Показатели</t>
  </si>
  <si>
    <t xml:space="preserve">Удельный вес, % </t>
  </si>
  <si>
    <t xml:space="preserve">Распределение земельного фонда поселения по формам собственности </t>
  </si>
  <si>
    <t>01.01.2010</t>
  </si>
  <si>
    <t xml:space="preserve">Удмуртская Респ                                                                                     </t>
  </si>
  <si>
    <t xml:space="preserve">Вавожский район                                                                                     </t>
  </si>
  <si>
    <t>Гурезь-Пудгинский</t>
  </si>
  <si>
    <t>29.04.2010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</si>
</sst>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&quot;г.&quot;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1" fillId="0" borderId="0" xfId="0" applyFont="1" applyAlignment="1">
      <alignment horizontal="right" wrapText="1" indent="2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10" fontId="0" fillId="0" borderId="10" xfId="0" applyNumberFormat="1" applyBorder="1" applyAlignment="1">
      <alignment/>
    </xf>
    <xf numFmtId="0" fontId="23" fillId="0" borderId="10" xfId="0" applyFont="1" applyBorder="1" applyAlignment="1">
      <alignment horizontal="left" vertical="top" wrapText="1" indent="5"/>
    </xf>
    <xf numFmtId="0" fontId="23" fillId="0" borderId="10" xfId="0" applyFont="1" applyBorder="1" applyAlignment="1">
      <alignment horizontal="left" wrapText="1" indent="5"/>
    </xf>
    <xf numFmtId="0" fontId="24" fillId="0" borderId="10" xfId="0" applyFont="1" applyBorder="1" applyAlignment="1">
      <alignment horizontal="left" wrapText="1" indent="5"/>
    </xf>
    <xf numFmtId="0" fontId="23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02" zoomScaleNormal="102"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2" width="37.140625" style="5" customWidth="1"/>
    <col min="3" max="3" width="16.421875" style="0" customWidth="1"/>
  </cols>
  <sheetData>
    <row r="1" spans="2:14" ht="15.75">
      <c r="B1" s="6"/>
      <c r="C1" s="6" t="s">
        <v>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6" t="s">
        <v>17</v>
      </c>
      <c r="B2" s="16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10" t="s">
        <v>6</v>
      </c>
      <c r="B3" s="4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" t="s">
        <v>0</v>
      </c>
      <c r="B4" s="4" t="s">
        <v>19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</v>
      </c>
      <c r="B5" s="4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2</v>
      </c>
      <c r="B6" s="4" t="s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3" t="s">
        <v>3</v>
      </c>
      <c r="B7" s="4" t="s">
        <v>22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3" ht="35.25" customHeight="1">
      <c r="A8" s="7" t="s">
        <v>15</v>
      </c>
      <c r="B8" s="7" t="s">
        <v>4</v>
      </c>
      <c r="C8" s="7" t="s">
        <v>16</v>
      </c>
    </row>
    <row r="9" spans="1:3" ht="15">
      <c r="A9" s="15" t="s">
        <v>8</v>
      </c>
      <c r="B9" s="12">
        <v>2032.325</v>
      </c>
      <c r="C9" s="11"/>
    </row>
    <row r="10" spans="1:3" ht="15" customHeight="1">
      <c r="A10" s="15" t="s">
        <v>9</v>
      </c>
      <c r="B10" s="12">
        <v>68.1073</v>
      </c>
      <c r="C10" s="11">
        <f>IF(B$16=0,,EG_21_2/B$16)</f>
        <v>1</v>
      </c>
    </row>
    <row r="11" spans="1:3" ht="15" customHeight="1">
      <c r="A11" s="15" t="s">
        <v>10</v>
      </c>
      <c r="B11" s="12"/>
      <c r="C11" s="11">
        <f>IF(B$16=0,,EG_21_3/B$16)</f>
        <v>0</v>
      </c>
    </row>
    <row r="12" spans="1:3" ht="30">
      <c r="A12" s="15" t="s">
        <v>11</v>
      </c>
      <c r="B12" s="13"/>
      <c r="C12" s="11">
        <f>IF(B$16=0,,EG_21_4/B$16)</f>
        <v>0</v>
      </c>
    </row>
    <row r="13" spans="1:3" ht="17.25" customHeight="1">
      <c r="A13" s="15" t="s">
        <v>12</v>
      </c>
      <c r="B13" s="13"/>
      <c r="C13" s="11">
        <f>IF(B$16=0,,EG_21_5/B$16)</f>
        <v>0</v>
      </c>
    </row>
    <row r="14" spans="1:3" ht="15">
      <c r="A14" s="15" t="s">
        <v>13</v>
      </c>
      <c r="B14" s="13"/>
      <c r="C14" s="11">
        <f>IF(B$16=0,,EG_21_6/B$16)</f>
        <v>0</v>
      </c>
    </row>
    <row r="15" spans="1:3" ht="30">
      <c r="A15" s="15" t="s">
        <v>14</v>
      </c>
      <c r="B15" s="13"/>
      <c r="C15" s="11">
        <f>IF(B$16=0,,EG_21_7/B$16)</f>
        <v>0</v>
      </c>
    </row>
    <row r="16" spans="1:3" ht="15">
      <c r="A16" s="8" t="s">
        <v>5</v>
      </c>
      <c r="B16" s="14">
        <f>SUM(B10:B15)</f>
        <v>68.1073</v>
      </c>
      <c r="C16" s="9">
        <v>100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Федонина Людмила</dc:creator>
  <cp:keywords/>
  <dc:description/>
  <cp:lastModifiedBy>USER</cp:lastModifiedBy>
  <cp:lastPrinted>2008-11-20T09:08:33Z</cp:lastPrinted>
  <dcterms:created xsi:type="dcterms:W3CDTF">2008-11-14T12:05:42Z</dcterms:created>
  <dcterms:modified xsi:type="dcterms:W3CDTF">2010-04-29T13:13:14Z</dcterms:modified>
  <cp:category/>
  <cp:version/>
  <cp:contentType/>
  <cp:contentStatus/>
</cp:coreProperties>
</file>