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175" activeTab="0"/>
  </bookViews>
  <sheets>
    <sheet name="ПРП 3.5" sheetId="1" r:id="rId1"/>
  </sheets>
  <definedNames>
    <definedName name="EG_21_1">'ПРП 3.5'!$B$9</definedName>
    <definedName name="EG_21_10">'ПРП 3.5'!$B$20</definedName>
    <definedName name="EG_21_2">'ПРП 3.5'!$B$11</definedName>
    <definedName name="EG_21_3">'ПРП 3.5'!$B$12</definedName>
    <definedName name="EG_21_4">'ПРП 3.5'!$B$14</definedName>
    <definedName name="EG_21_5">'ПРП 3.5'!$B$15</definedName>
    <definedName name="EG_21_6">'ПРП 3.5'!$B$16</definedName>
    <definedName name="EG_21_7">'ПРП 3.5'!$B$17</definedName>
    <definedName name="EG_21_8">'ПРП 3.5'!$B$18</definedName>
    <definedName name="EG_21_9">'ПРП 3.5'!$B$19</definedName>
    <definedName name="Tit_Act">'ПРП 3.5'!$B$3</definedName>
    <definedName name="Tit_Date">'ПРП 3.5'!$B$7</definedName>
    <definedName name="Tit_MR">'ПРП 3.5'!$B$5</definedName>
    <definedName name="TiT_reg">'ПРП 3.5'!$B$4</definedName>
    <definedName name="Tit_SAO">'ПРП 3.5'!$B$6</definedName>
  </definedNames>
  <calcPr fullCalcOnLoad="1"/>
</workbook>
</file>

<file path=xl/sharedStrings.xml><?xml version="1.0" encoding="utf-8"?>
<sst xmlns="http://schemas.openxmlformats.org/spreadsheetml/2006/main" count="28" uniqueCount="28">
  <si>
    <t>Регион</t>
  </si>
  <si>
    <t>Район</t>
  </si>
  <si>
    <t>Сельское поселение</t>
  </si>
  <si>
    <t>Дата формирования</t>
  </si>
  <si>
    <t>Таблица 3.5</t>
  </si>
  <si>
    <t>Распределение земельного фонда поселения по категориям земель</t>
  </si>
  <si>
    <t>Категория земель</t>
  </si>
  <si>
    <t>Площадь, га</t>
  </si>
  <si>
    <t>% от категории</t>
  </si>
  <si>
    <t>Земли сельскохозяйственного назначения</t>
  </si>
  <si>
    <t xml:space="preserve">    городских </t>
  </si>
  <si>
    <t xml:space="preserve">    сельских </t>
  </si>
  <si>
    <t>Земли промышленности и иного специального назначения, в том числе:</t>
  </si>
  <si>
    <t>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</si>
  <si>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</si>
  <si>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</si>
  <si>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</si>
  <si>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</si>
  <si>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Итого земель в границах поселения</t>
  </si>
  <si>
    <t>на дату</t>
  </si>
  <si>
    <t xml:space="preserve">Земли населенных пунктов  </t>
  </si>
  <si>
    <t xml:space="preserve">Земли автомобильного транспорта  </t>
  </si>
  <si>
    <t>Земли    внутреннего водного транспорта</t>
  </si>
  <si>
    <t>01.01.2010</t>
  </si>
  <si>
    <t xml:space="preserve">Удмуртская Респ                                                                                     </t>
  </si>
  <si>
    <t xml:space="preserve">Вавожский район                                                                                     </t>
  </si>
  <si>
    <t>Гурезь-Пудгинский</t>
  </si>
  <si>
    <t>29.04.2010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</si>
</sst>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&quot;г.&quot;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1" fillId="0" borderId="0" xfId="0" applyFont="1" applyAlignment="1">
      <alignment horizontal="right" wrapText="1" indent="2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10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left" vertical="top" wrapText="1" indent="5"/>
    </xf>
    <xf numFmtId="0" fontId="22" fillId="0" borderId="10" xfId="0" applyFont="1" applyBorder="1" applyAlignment="1">
      <alignment horizontal="left" wrapText="1" indent="5"/>
    </xf>
    <xf numFmtId="0" fontId="23" fillId="0" borderId="10" xfId="0" applyFont="1" applyBorder="1" applyAlignment="1">
      <alignment horizontal="left" wrapText="1" indent="5"/>
    </xf>
    <xf numFmtId="0" fontId="24" fillId="0" borderId="10" xfId="0" applyFont="1" applyBorder="1" applyAlignment="1">
      <alignment horizontal="left" wrapText="1" indent="5"/>
    </xf>
    <xf numFmtId="10" fontId="2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02" zoomScaleNormal="102"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23.28125" style="5" customWidth="1"/>
    <col min="3" max="3" width="18.7109375" style="0" customWidth="1"/>
  </cols>
  <sheetData>
    <row r="1" spans="2:14" ht="15.75">
      <c r="B1" s="6"/>
      <c r="C1" s="6" t="s">
        <v>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6" t="s">
        <v>5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9" t="s">
        <v>19</v>
      </c>
      <c r="B3" s="4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 t="s">
        <v>0</v>
      </c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</v>
      </c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2</v>
      </c>
      <c r="B6" s="4" t="s">
        <v>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" t="s">
        <v>3</v>
      </c>
      <c r="B7" s="4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3" ht="35.25" customHeight="1">
      <c r="A8" s="7" t="s">
        <v>6</v>
      </c>
      <c r="B8" s="7" t="s">
        <v>7</v>
      </c>
      <c r="C8" s="7" t="s">
        <v>8</v>
      </c>
    </row>
    <row r="9" spans="1:3" ht="15">
      <c r="A9" s="8" t="s">
        <v>9</v>
      </c>
      <c r="B9" s="11">
        <v>1841.9327</v>
      </c>
      <c r="C9" s="10">
        <f>IF(B$21=0,,EG_21_1/B$21)</f>
        <v>1</v>
      </c>
    </row>
    <row r="10" spans="1:3" ht="15" customHeight="1">
      <c r="A10" s="8" t="s">
        <v>20</v>
      </c>
      <c r="B10" s="11"/>
      <c r="C10" s="10"/>
    </row>
    <row r="11" spans="1:3" ht="15" customHeight="1">
      <c r="A11" s="8" t="s">
        <v>10</v>
      </c>
      <c r="B11" s="11"/>
      <c r="C11" s="10">
        <f>IF(B$21=0,,EG_21_2/B$21)</f>
        <v>0</v>
      </c>
    </row>
    <row r="12" spans="1:3" ht="15">
      <c r="A12" s="8" t="s">
        <v>11</v>
      </c>
      <c r="B12" s="11"/>
      <c r="C12" s="10">
        <f>IF(B$21=0,,EG_21_3/B$21)</f>
        <v>0</v>
      </c>
    </row>
    <row r="13" spans="1:3" ht="17.25" customHeight="1">
      <c r="A13" s="8" t="s">
        <v>12</v>
      </c>
      <c r="B13" s="12"/>
      <c r="C13" s="10"/>
    </row>
    <row r="14" spans="1:3" ht="15">
      <c r="A14" s="8" t="s">
        <v>21</v>
      </c>
      <c r="B14" s="13"/>
      <c r="C14" s="10">
        <f>IF(B$21=0,,EG_21_4/B$21)</f>
        <v>0</v>
      </c>
    </row>
    <row r="15" spans="1:3" ht="15">
      <c r="A15" s="8" t="s">
        <v>22</v>
      </c>
      <c r="B15" s="13"/>
      <c r="C15" s="10">
        <f>IF(B$21=0,,EG_21_5/B$21)</f>
        <v>0</v>
      </c>
    </row>
    <row r="16" spans="1:3" ht="15">
      <c r="A16" s="8" t="s">
        <v>13</v>
      </c>
      <c r="B16" s="13"/>
      <c r="C16" s="10">
        <f>IF(B$21=0,,EG_21_6/B$21)</f>
        <v>0</v>
      </c>
    </row>
    <row r="17" spans="1:3" ht="15">
      <c r="A17" s="8" t="s">
        <v>14</v>
      </c>
      <c r="B17" s="13"/>
      <c r="C17" s="10">
        <f>IF(B$21=0,,EG_21_7/B$21)</f>
        <v>0</v>
      </c>
    </row>
    <row r="18" spans="1:3" ht="15">
      <c r="A18" s="8" t="s">
        <v>15</v>
      </c>
      <c r="B18" s="13"/>
      <c r="C18" s="10">
        <f>IF(B$21=0,,EG_21_8/B$21)</f>
        <v>0</v>
      </c>
    </row>
    <row r="19" spans="1:3" ht="15">
      <c r="A19" s="8" t="s">
        <v>16</v>
      </c>
      <c r="B19" s="13"/>
      <c r="C19" s="10">
        <f>IF(B$21=0,,EG_21_9/B$21)</f>
        <v>0</v>
      </c>
    </row>
    <row r="20" spans="1:3" ht="15">
      <c r="A20" s="8" t="s">
        <v>17</v>
      </c>
      <c r="B20" s="13"/>
      <c r="C20" s="10">
        <f>IF(B$21=0,,EG_21_10/B$21)</f>
        <v>0</v>
      </c>
    </row>
    <row r="21" spans="1:3" ht="15">
      <c r="A21" s="8" t="s">
        <v>18</v>
      </c>
      <c r="B21" s="14">
        <f>SUM(B9:B20)</f>
        <v>1841.9327</v>
      </c>
      <c r="C21" s="15">
        <f>SUM(C9:C20)</f>
        <v>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Федонина Людмила</dc:creator>
  <cp:keywords/>
  <dc:description/>
  <cp:lastModifiedBy>USER</cp:lastModifiedBy>
  <cp:lastPrinted>2008-11-19T12:32:52Z</cp:lastPrinted>
  <dcterms:created xsi:type="dcterms:W3CDTF">2008-11-14T12:05:42Z</dcterms:created>
  <dcterms:modified xsi:type="dcterms:W3CDTF">2010-04-29T13:13:38Z</dcterms:modified>
  <cp:category/>
  <cp:version/>
  <cp:contentType/>
  <cp:contentStatus/>
</cp:coreProperties>
</file>